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kot\Documents\"/>
    </mc:Choice>
  </mc:AlternateContent>
  <xr:revisionPtr revIDLastSave="0" documentId="13_ncr:1_{7A2C73E4-5D2D-49FE-BCC4-DA5ADB31695E}" xr6:coauthVersionLast="43" xr6:coauthVersionMax="43" xr10:uidLastSave="{00000000-0000-0000-0000-000000000000}"/>
  <bookViews>
    <workbookView xWindow="-108" yWindow="516" windowWidth="23256" windowHeight="11952" xr2:uid="{5FF1485F-E063-47A1-A042-EC30EBBE371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" i="1" l="1"/>
  <c r="B24" i="1"/>
  <c r="P15" i="1"/>
  <c r="P16" i="1"/>
  <c r="P17" i="1"/>
  <c r="P18" i="1"/>
  <c r="P21" i="1" s="1"/>
  <c r="O21" i="1" s="1"/>
  <c r="P19" i="1"/>
  <c r="P20" i="1"/>
  <c r="P14" i="1"/>
  <c r="L15" i="1"/>
  <c r="L21" i="1" s="1"/>
  <c r="K21" i="1" s="1"/>
  <c r="L16" i="1"/>
  <c r="L17" i="1"/>
  <c r="L18" i="1"/>
  <c r="L19" i="1"/>
  <c r="L20" i="1"/>
  <c r="L14" i="1"/>
  <c r="H15" i="1"/>
  <c r="H16" i="1"/>
  <c r="H17" i="1"/>
  <c r="H18" i="1"/>
  <c r="H19" i="1"/>
  <c r="H20" i="1"/>
  <c r="H14" i="1"/>
  <c r="D15" i="1"/>
  <c r="D16" i="1"/>
  <c r="D17" i="1"/>
  <c r="D18" i="1"/>
  <c r="D19" i="1"/>
  <c r="D20" i="1"/>
  <c r="D14" i="1"/>
  <c r="H9" i="1"/>
  <c r="D9" i="1"/>
  <c r="D10" i="1" s="1"/>
  <c r="D8" i="1"/>
  <c r="P4" i="1"/>
  <c r="P5" i="1"/>
  <c r="P6" i="1"/>
  <c r="P7" i="1"/>
  <c r="P8" i="1"/>
  <c r="P9" i="1"/>
  <c r="P3" i="1"/>
  <c r="N21" i="1"/>
  <c r="J21" i="1"/>
  <c r="F21" i="1"/>
  <c r="B21" i="1"/>
  <c r="N10" i="1"/>
  <c r="C25" i="1" s="1"/>
  <c r="G25" i="1" s="1"/>
  <c r="H25" i="1" s="1"/>
  <c r="B10" i="1"/>
  <c r="F10" i="1"/>
  <c r="H10" i="1"/>
  <c r="G10" i="1" s="1"/>
  <c r="K10" i="1"/>
  <c r="L10" i="1"/>
  <c r="L4" i="1"/>
  <c r="L5" i="1"/>
  <c r="L6" i="1"/>
  <c r="L7" i="1"/>
  <c r="L8" i="1"/>
  <c r="L9" i="1"/>
  <c r="L3" i="1"/>
  <c r="J10" i="1"/>
  <c r="H4" i="1"/>
  <c r="H5" i="1"/>
  <c r="H6" i="1"/>
  <c r="H7" i="1"/>
  <c r="H8" i="1"/>
  <c r="H3" i="1"/>
  <c r="D4" i="1"/>
  <c r="D5" i="1"/>
  <c r="D6" i="1"/>
  <c r="D7" i="1"/>
  <c r="D3" i="1"/>
  <c r="H21" i="1" l="1"/>
  <c r="G21" i="1" s="1"/>
  <c r="D21" i="1"/>
  <c r="C21" i="1" s="1"/>
  <c r="C10" i="1"/>
  <c r="P10" i="1"/>
  <c r="A25" i="1" s="1"/>
  <c r="O10" i="1" l="1"/>
  <c r="E25" i="1"/>
</calcChain>
</file>

<file path=xl/sharedStrings.xml><?xml version="1.0" encoding="utf-8"?>
<sst xmlns="http://schemas.openxmlformats.org/spreadsheetml/2006/main" count="87" uniqueCount="56">
  <si>
    <t>Class</t>
  </si>
  <si>
    <t>GPA</t>
  </si>
  <si>
    <t>Credit</t>
  </si>
  <si>
    <t>CHEM135</t>
  </si>
  <si>
    <t>COMM107</t>
  </si>
  <si>
    <t>CPSD101</t>
  </si>
  <si>
    <t>ENGL101</t>
  </si>
  <si>
    <t>JOUR289</t>
  </si>
  <si>
    <t>PHIL209</t>
  </si>
  <si>
    <t>CPSD100</t>
  </si>
  <si>
    <t>ENES100</t>
  </si>
  <si>
    <t>ENES102</t>
  </si>
  <si>
    <t>MATH241</t>
  </si>
  <si>
    <t>PHYS260</t>
  </si>
  <si>
    <t>PHYS261</t>
  </si>
  <si>
    <t>SEMESTER 1</t>
  </si>
  <si>
    <t>SEMESTER 2</t>
  </si>
  <si>
    <t>Index</t>
  </si>
  <si>
    <t>SEMESTER 3</t>
  </si>
  <si>
    <t>CPSD200</t>
  </si>
  <si>
    <t>EDHI338</t>
  </si>
  <si>
    <t>ENAE283</t>
  </si>
  <si>
    <t>ENES220</t>
  </si>
  <si>
    <t>MATH461</t>
  </si>
  <si>
    <t>PHYS270</t>
  </si>
  <si>
    <t>PHYS271</t>
  </si>
  <si>
    <t>SEMESTER 4</t>
  </si>
  <si>
    <t>SEMESTER 5</t>
  </si>
  <si>
    <t>SEMESTER 6</t>
  </si>
  <si>
    <t>SEMESTER 7</t>
  </si>
  <si>
    <t>SEMESTER 8</t>
  </si>
  <si>
    <t>OVERALL</t>
  </si>
  <si>
    <t>COMPLETION</t>
  </si>
  <si>
    <t>Credits</t>
  </si>
  <si>
    <t>%</t>
  </si>
  <si>
    <t>MATH246</t>
  </si>
  <si>
    <t>ENES232</t>
  </si>
  <si>
    <t>ENAE202</t>
  </si>
  <si>
    <t>ENAE324</t>
  </si>
  <si>
    <t>CPSD240</t>
  </si>
  <si>
    <t>ENAE200</t>
  </si>
  <si>
    <t>ENAE311H</t>
  </si>
  <si>
    <t>ENAE362</t>
  </si>
  <si>
    <t>ENAE380</t>
  </si>
  <si>
    <t>ENAE301</t>
  </si>
  <si>
    <t>HIST289Y</t>
  </si>
  <si>
    <t>ENAE432</t>
  </si>
  <si>
    <t>ENAE414</t>
  </si>
  <si>
    <t>ENAE398H</t>
  </si>
  <si>
    <t>ENGL393</t>
  </si>
  <si>
    <t>ENAE403</t>
  </si>
  <si>
    <t>ENAE455</t>
  </si>
  <si>
    <t>ENAE481</t>
  </si>
  <si>
    <t>ENAE423H</t>
  </si>
  <si>
    <t>ENAE464</t>
  </si>
  <si>
    <t>ENAE482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</si>
</sst>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2" fillId="2" borderId="1" applyNumberFormat="0" applyAlignment="0" applyProtection="0"/>
    <xf numFmtId="0" fontId="1" fillId="3" borderId="2" applyNumberFormat="0" applyFont="0" applyAlignment="0" applyProtection="0"/>
  </cellStyleXfs>
  <cellXfs count="9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3" borderId="2" xfId="2" applyFont="1" applyAlignment="1">
      <alignment horizontal="center"/>
    </xf>
    <xf numFmtId="0" fontId="2" fillId="2" borderId="1" xfId="1" applyAlignment="1">
      <alignment horizontal="center"/>
    </xf>
    <xf numFmtId="164" fontId="2" fillId="2" borderId="1" xfId="1" applyNumberFormat="1" applyAlignment="1">
      <alignment horizontal="center"/>
    </xf>
    <xf numFmtId="9" fontId="2" fillId="2" borderId="1" xfId="1" applyNumberFormat="1" applyAlignment="1">
      <alignment horizontal="center"/>
    </xf>
    <xf numFmtId="0" fontId="3" fillId="0" borderId="0" xfId="0" applyFont="1" applyAlignment="1">
      <alignment horizontal="center"/>
    </xf>
    <xf numFmtId="0" fontId="2" fillId="2" borderId="1" xfId="1" applyAlignment="1">
      <alignment horizontal="center"/>
    </xf>
  </cellXfs>
  <cellStyles count="3">
    <cellStyle name="Normal" xfId="0" builtinId="0"/>
    <cellStyle name="Note" xfId="2" builtinId="10"/>
    <cellStyle name="Output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FAA58-F06B-4A51-A8B8-28D4CF3B561F}">
  <dimension ref="A1:P25"/>
  <sheetViews>
    <sheetView tabSelected="1" workbookViewId="0">
      <selection sqref="A1:D1"/>
    </sheetView>
  </sheetViews>
  <sheetFormatPr defaultRowHeight="14.4" x14ac:dyDescent="0.3"/>
  <cols>
    <col min="1" max="1" width="8.88671875" style="1" customWidth="1"/>
    <col min="2" max="3" width="8.88671875" style="1"/>
    <col min="4" max="4" width="8.88671875" style="1" customWidth="1"/>
    <col min="5" max="16384" width="8.88671875" style="1"/>
  </cols>
  <sheetData>
    <row r="1" spans="1:16" x14ac:dyDescent="0.3">
      <c r="A1" s="7" t="s">
        <v>15</v>
      </c>
      <c r="B1" s="7"/>
      <c r="C1" s="7"/>
      <c r="D1" s="7"/>
      <c r="E1" s="7" t="s">
        <v>16</v>
      </c>
      <c r="F1" s="7"/>
      <c r="G1" s="7"/>
      <c r="H1" s="7"/>
      <c r="I1" s="7" t="s">
        <v>18</v>
      </c>
      <c r="J1" s="7"/>
      <c r="K1" s="7"/>
      <c r="L1" s="7"/>
      <c r="M1" s="7" t="s">
        <v>26</v>
      </c>
      <c r="N1" s="7"/>
      <c r="O1" s="7"/>
      <c r="P1" s="7"/>
    </row>
    <row r="2" spans="1:16" x14ac:dyDescent="0.3">
      <c r="A2" s="2" t="s">
        <v>0</v>
      </c>
      <c r="B2" s="2" t="s">
        <v>2</v>
      </c>
      <c r="C2" s="2" t="s">
        <v>1</v>
      </c>
      <c r="D2" s="2" t="s">
        <v>17</v>
      </c>
      <c r="E2" s="2" t="s">
        <v>0</v>
      </c>
      <c r="F2" s="2" t="s">
        <v>2</v>
      </c>
      <c r="G2" s="2" t="s">
        <v>1</v>
      </c>
      <c r="H2" s="2" t="s">
        <v>17</v>
      </c>
      <c r="I2" s="2" t="s">
        <v>0</v>
      </c>
      <c r="J2" s="2" t="s">
        <v>2</v>
      </c>
      <c r="K2" s="2" t="s">
        <v>1</v>
      </c>
      <c r="L2" s="2" t="s">
        <v>17</v>
      </c>
      <c r="M2" s="2" t="s">
        <v>0</v>
      </c>
      <c r="N2" s="2" t="s">
        <v>2</v>
      </c>
      <c r="O2" s="2" t="s">
        <v>1</v>
      </c>
      <c r="P2" s="2" t="s">
        <v>17</v>
      </c>
    </row>
    <row r="3" spans="1:16" x14ac:dyDescent="0.3">
      <c r="A3" s="1" t="s">
        <v>3</v>
      </c>
      <c r="B3" s="1">
        <v>3</v>
      </c>
      <c r="C3" s="1">
        <v>3</v>
      </c>
      <c r="D3" s="1">
        <f>B3*C3</f>
        <v>9</v>
      </c>
      <c r="E3" s="1" t="s">
        <v>9</v>
      </c>
      <c r="F3" s="1">
        <v>1</v>
      </c>
      <c r="G3" s="1">
        <v>4</v>
      </c>
      <c r="H3" s="1">
        <f>F3*G3</f>
        <v>4</v>
      </c>
      <c r="I3" s="1" t="s">
        <v>19</v>
      </c>
      <c r="J3" s="1">
        <v>1</v>
      </c>
      <c r="K3" s="1">
        <v>4</v>
      </c>
      <c r="L3" s="1">
        <f>J3*K3</f>
        <v>4</v>
      </c>
      <c r="M3" s="1" t="s">
        <v>35</v>
      </c>
      <c r="N3" s="1">
        <v>3</v>
      </c>
      <c r="O3" s="1">
        <v>4</v>
      </c>
      <c r="P3" s="1">
        <f>N3*O3</f>
        <v>12</v>
      </c>
    </row>
    <row r="4" spans="1:16" x14ac:dyDescent="0.3">
      <c r="A4" s="1" t="s">
        <v>4</v>
      </c>
      <c r="B4" s="1">
        <v>3</v>
      </c>
      <c r="C4" s="1">
        <v>4</v>
      </c>
      <c r="D4" s="1">
        <f t="shared" ref="D4:D7" si="0">B4*C4</f>
        <v>12</v>
      </c>
      <c r="E4" s="1" t="s">
        <v>10</v>
      </c>
      <c r="F4" s="1">
        <v>3</v>
      </c>
      <c r="G4" s="1">
        <v>4</v>
      </c>
      <c r="H4" s="1">
        <f t="shared" ref="H4:H8" si="1">F4*G4</f>
        <v>12</v>
      </c>
      <c r="I4" s="1" t="s">
        <v>20</v>
      </c>
      <c r="J4" s="1">
        <v>1</v>
      </c>
      <c r="K4" s="1">
        <v>3.7</v>
      </c>
      <c r="L4" s="1">
        <f t="shared" ref="L4:L9" si="2">J4*K4</f>
        <v>3.7</v>
      </c>
      <c r="M4" s="1" t="s">
        <v>36</v>
      </c>
      <c r="N4" s="1">
        <v>3</v>
      </c>
      <c r="O4" s="1">
        <v>3.7</v>
      </c>
      <c r="P4" s="1">
        <f t="shared" ref="P4:P9" si="3">N4*O4</f>
        <v>11.100000000000001</v>
      </c>
    </row>
    <row r="5" spans="1:16" x14ac:dyDescent="0.3">
      <c r="A5" s="1" t="s">
        <v>5</v>
      </c>
      <c r="B5" s="1">
        <v>1</v>
      </c>
      <c r="C5" s="1">
        <v>3.7</v>
      </c>
      <c r="D5" s="1">
        <f t="shared" si="0"/>
        <v>3.7</v>
      </c>
      <c r="E5" s="1" t="s">
        <v>11</v>
      </c>
      <c r="F5" s="1">
        <v>3</v>
      </c>
      <c r="G5" s="1">
        <v>3.3</v>
      </c>
      <c r="H5" s="1">
        <f t="shared" si="1"/>
        <v>9.8999999999999986</v>
      </c>
      <c r="I5" s="1" t="s">
        <v>21</v>
      </c>
      <c r="J5" s="1">
        <v>3</v>
      </c>
      <c r="K5" s="1">
        <v>3.3</v>
      </c>
      <c r="L5" s="1">
        <f t="shared" si="2"/>
        <v>9.8999999999999986</v>
      </c>
      <c r="M5" s="1" t="s">
        <v>37</v>
      </c>
      <c r="N5" s="1">
        <v>3</v>
      </c>
      <c r="O5" s="1">
        <v>2.7</v>
      </c>
      <c r="P5" s="1">
        <f t="shared" si="3"/>
        <v>8.1000000000000014</v>
      </c>
    </row>
    <row r="6" spans="1:16" x14ac:dyDescent="0.3">
      <c r="A6" s="1" t="s">
        <v>6</v>
      </c>
      <c r="B6" s="1">
        <v>3</v>
      </c>
      <c r="C6" s="1">
        <v>3.7</v>
      </c>
      <c r="D6" s="1">
        <f t="shared" si="0"/>
        <v>11.100000000000001</v>
      </c>
      <c r="E6" s="1" t="s">
        <v>12</v>
      </c>
      <c r="F6" s="1">
        <v>4</v>
      </c>
      <c r="G6" s="1">
        <v>4</v>
      </c>
      <c r="H6" s="1">
        <f t="shared" si="1"/>
        <v>16</v>
      </c>
      <c r="I6" s="1" t="s">
        <v>22</v>
      </c>
      <c r="J6" s="1">
        <v>3</v>
      </c>
      <c r="K6" s="1">
        <v>4</v>
      </c>
      <c r="L6" s="1">
        <f t="shared" si="2"/>
        <v>12</v>
      </c>
      <c r="M6" s="1" t="s">
        <v>38</v>
      </c>
      <c r="N6" s="1">
        <v>4</v>
      </c>
      <c r="O6" s="1">
        <v>3.7</v>
      </c>
      <c r="P6" s="1">
        <f t="shared" si="3"/>
        <v>14.8</v>
      </c>
    </row>
    <row r="7" spans="1:16" x14ac:dyDescent="0.3">
      <c r="A7" s="1" t="s">
        <v>7</v>
      </c>
      <c r="B7" s="1">
        <v>3</v>
      </c>
      <c r="C7" s="1">
        <v>4</v>
      </c>
      <c r="D7" s="1">
        <f t="shared" si="0"/>
        <v>12</v>
      </c>
      <c r="E7" s="1" t="s">
        <v>13</v>
      </c>
      <c r="F7" s="1">
        <v>3</v>
      </c>
      <c r="G7" s="1">
        <v>4</v>
      </c>
      <c r="H7" s="1">
        <f t="shared" si="1"/>
        <v>12</v>
      </c>
      <c r="I7" s="1" t="s">
        <v>23</v>
      </c>
      <c r="J7" s="1">
        <v>3</v>
      </c>
      <c r="K7" s="1">
        <v>4</v>
      </c>
      <c r="L7" s="1">
        <f t="shared" si="2"/>
        <v>12</v>
      </c>
      <c r="M7" s="1" t="s">
        <v>39</v>
      </c>
      <c r="N7" s="1">
        <v>3</v>
      </c>
      <c r="O7" s="1">
        <v>4</v>
      </c>
      <c r="P7" s="1">
        <f t="shared" si="3"/>
        <v>12</v>
      </c>
    </row>
    <row r="8" spans="1:16" x14ac:dyDescent="0.3">
      <c r="A8" s="1" t="s">
        <v>8</v>
      </c>
      <c r="B8" s="1">
        <v>3</v>
      </c>
      <c r="C8" s="1">
        <v>4</v>
      </c>
      <c r="D8" s="1">
        <f>B8*C8</f>
        <v>12</v>
      </c>
      <c r="E8" s="1" t="s">
        <v>14</v>
      </c>
      <c r="F8" s="1">
        <v>1</v>
      </c>
      <c r="G8" s="1">
        <v>4</v>
      </c>
      <c r="H8" s="1">
        <f t="shared" si="1"/>
        <v>4</v>
      </c>
      <c r="I8" s="1" t="s">
        <v>24</v>
      </c>
      <c r="J8" s="1">
        <v>3</v>
      </c>
      <c r="K8" s="1">
        <v>4</v>
      </c>
      <c r="L8" s="1">
        <f t="shared" si="2"/>
        <v>12</v>
      </c>
      <c r="M8" s="1" t="s">
        <v>40</v>
      </c>
      <c r="N8" s="1">
        <v>1</v>
      </c>
      <c r="O8" s="1">
        <v>4</v>
      </c>
      <c r="P8" s="1">
        <f t="shared" si="3"/>
        <v>4</v>
      </c>
    </row>
    <row r="9" spans="1:16" x14ac:dyDescent="0.3">
      <c r="D9" s="1">
        <f>B9*C9</f>
        <v>0</v>
      </c>
      <c r="H9" s="1">
        <f>F9*G9</f>
        <v>0</v>
      </c>
      <c r="I9" s="1" t="s">
        <v>25</v>
      </c>
      <c r="J9" s="1">
        <v>1</v>
      </c>
      <c r="K9" s="1">
        <v>4</v>
      </c>
      <c r="L9" s="1">
        <f t="shared" si="2"/>
        <v>4</v>
      </c>
      <c r="P9" s="1">
        <f t="shared" si="3"/>
        <v>0</v>
      </c>
    </row>
    <row r="10" spans="1:16" x14ac:dyDescent="0.3">
      <c r="B10" s="3">
        <f>SUM(B3:B9)</f>
        <v>16</v>
      </c>
      <c r="C10" s="3">
        <f>D10/B10</f>
        <v>3.7374999999999998</v>
      </c>
      <c r="D10" s="3">
        <f>SUM(D3:D9)</f>
        <v>59.8</v>
      </c>
      <c r="F10" s="3">
        <f>SUM(F3:F9)</f>
        <v>15</v>
      </c>
      <c r="G10" s="3">
        <f>H10/F10</f>
        <v>3.86</v>
      </c>
      <c r="H10" s="3">
        <f>SUM(H3:H9)</f>
        <v>57.9</v>
      </c>
      <c r="J10" s="3">
        <f>SUM(J3:J9)</f>
        <v>15</v>
      </c>
      <c r="K10" s="3">
        <f>L10/J10</f>
        <v>3.8399999999999994</v>
      </c>
      <c r="L10" s="3">
        <f>SUM(L3:L9)</f>
        <v>57.599999999999994</v>
      </c>
      <c r="N10" s="3">
        <f>SUM(N3:N9)</f>
        <v>17</v>
      </c>
      <c r="O10" s="3">
        <f>P10/N10</f>
        <v>3.6470588235294117</v>
      </c>
      <c r="P10" s="3">
        <f>SUM(P3:P9)</f>
        <v>62</v>
      </c>
    </row>
    <row r="12" spans="1:16" x14ac:dyDescent="0.3">
      <c r="A12" s="7" t="s">
        <v>27</v>
      </c>
      <c r="B12" s="7"/>
      <c r="C12" s="7"/>
      <c r="D12" s="7"/>
      <c r="E12" s="7" t="s">
        <v>28</v>
      </c>
      <c r="F12" s="7"/>
      <c r="G12" s="7"/>
      <c r="H12" s="7"/>
      <c r="I12" s="7" t="s">
        <v>29</v>
      </c>
      <c r="J12" s="7"/>
      <c r="K12" s="7"/>
      <c r="L12" s="7"/>
      <c r="M12" s="7" t="s">
        <v>30</v>
      </c>
      <c r="N12" s="7"/>
      <c r="O12" s="7"/>
      <c r="P12" s="7"/>
    </row>
    <row r="13" spans="1:16" x14ac:dyDescent="0.3">
      <c r="A13" s="2" t="s">
        <v>0</v>
      </c>
      <c r="B13" s="2" t="s">
        <v>2</v>
      </c>
      <c r="C13" s="2" t="s">
        <v>1</v>
      </c>
      <c r="D13" s="2" t="s">
        <v>17</v>
      </c>
      <c r="E13" s="2" t="s">
        <v>0</v>
      </c>
      <c r="F13" s="2" t="s">
        <v>2</v>
      </c>
      <c r="G13" s="2" t="s">
        <v>1</v>
      </c>
      <c r="H13" s="2" t="s">
        <v>17</v>
      </c>
      <c r="I13" s="2" t="s">
        <v>0</v>
      </c>
      <c r="J13" s="2" t="s">
        <v>2</v>
      </c>
      <c r="K13" s="2" t="s">
        <v>1</v>
      </c>
      <c r="L13" s="2" t="s">
        <v>17</v>
      </c>
      <c r="M13" s="2" t="s">
        <v>0</v>
      </c>
      <c r="N13" s="2" t="s">
        <v>2</v>
      </c>
      <c r="O13" s="2" t="s">
        <v>1</v>
      </c>
      <c r="P13" s="2" t="s">
        <v>17</v>
      </c>
    </row>
    <row r="14" spans="1:16" x14ac:dyDescent="0.3">
      <c r="A14" s="1" t="s">
        <v>41</v>
      </c>
      <c r="D14" s="1">
        <f>B14*C14</f>
        <v>0</v>
      </c>
      <c r="E14" s="1" t="s">
        <v>46</v>
      </c>
      <c r="H14" s="1">
        <f>F14*G14</f>
        <v>0</v>
      </c>
      <c r="I14" s="1" t="s">
        <v>50</v>
      </c>
      <c r="L14" s="1">
        <f>J14*K14</f>
        <v>0</v>
      </c>
      <c r="M14" s="1" t="s">
        <v>54</v>
      </c>
      <c r="P14" s="1">
        <f>N14*O14</f>
        <v>0</v>
      </c>
    </row>
    <row r="15" spans="1:16" x14ac:dyDescent="0.3">
      <c r="A15" s="1" t="s">
        <v>42</v>
      </c>
      <c r="D15" s="1">
        <f t="shared" ref="D15:D20" si="4">B15*C15</f>
        <v>0</v>
      </c>
      <c r="E15" s="1" t="s">
        <v>47</v>
      </c>
      <c r="H15" s="1">
        <f t="shared" ref="H15:H20" si="5">F15*G15</f>
        <v>0</v>
      </c>
      <c r="I15" s="1" t="s">
        <v>51</v>
      </c>
      <c r="L15" s="1">
        <f t="shared" ref="L15:L20" si="6">J15*K15</f>
        <v>0</v>
      </c>
      <c r="M15" s="1" t="s">
        <v>55</v>
      </c>
      <c r="P15" s="1">
        <f t="shared" ref="P15:P20" si="7">N15*O15</f>
        <v>0</v>
      </c>
    </row>
    <row r="16" spans="1:16" x14ac:dyDescent="0.3">
      <c r="A16" s="1" t="s">
        <v>43</v>
      </c>
      <c r="D16" s="1">
        <f t="shared" si="4"/>
        <v>0</v>
      </c>
      <c r="E16" s="1" t="s">
        <v>48</v>
      </c>
      <c r="H16" s="1">
        <f t="shared" si="5"/>
        <v>0</v>
      </c>
      <c r="I16" s="1" t="s">
        <v>52</v>
      </c>
      <c r="L16" s="1">
        <f t="shared" si="6"/>
        <v>0</v>
      </c>
      <c r="P16" s="1">
        <f t="shared" si="7"/>
        <v>0</v>
      </c>
    </row>
    <row r="17" spans="1:16" x14ac:dyDescent="0.3">
      <c r="A17" s="1" t="s">
        <v>44</v>
      </c>
      <c r="D17" s="1">
        <f t="shared" si="4"/>
        <v>0</v>
      </c>
      <c r="E17" s="1" t="s">
        <v>49</v>
      </c>
      <c r="H17" s="1">
        <f t="shared" si="5"/>
        <v>0</v>
      </c>
      <c r="I17" s="1" t="s">
        <v>53</v>
      </c>
      <c r="L17" s="1">
        <f t="shared" si="6"/>
        <v>0</v>
      </c>
      <c r="P17" s="1">
        <f t="shared" si="7"/>
        <v>0</v>
      </c>
    </row>
    <row r="18" spans="1:16" x14ac:dyDescent="0.3">
      <c r="A18" s="1" t="s">
        <v>45</v>
      </c>
      <c r="D18" s="1">
        <f t="shared" si="4"/>
        <v>0</v>
      </c>
      <c r="H18" s="1">
        <f t="shared" si="5"/>
        <v>0</v>
      </c>
      <c r="L18" s="1">
        <f t="shared" si="6"/>
        <v>0</v>
      </c>
      <c r="P18" s="1">
        <f t="shared" si="7"/>
        <v>0</v>
      </c>
    </row>
    <row r="19" spans="1:16" x14ac:dyDescent="0.3">
      <c r="D19" s="1">
        <f t="shared" si="4"/>
        <v>0</v>
      </c>
      <c r="H19" s="1">
        <f t="shared" si="5"/>
        <v>0</v>
      </c>
      <c r="L19" s="1">
        <f t="shared" si="6"/>
        <v>0</v>
      </c>
      <c r="P19" s="1">
        <f t="shared" si="7"/>
        <v>0</v>
      </c>
    </row>
    <row r="20" spans="1:16" x14ac:dyDescent="0.3">
      <c r="D20" s="1">
        <f t="shared" si="4"/>
        <v>0</v>
      </c>
      <c r="H20" s="1">
        <f t="shared" si="5"/>
        <v>0</v>
      </c>
      <c r="L20" s="1">
        <f t="shared" si="6"/>
        <v>0</v>
      </c>
      <c r="P20" s="1">
        <f t="shared" si="7"/>
        <v>0</v>
      </c>
    </row>
    <row r="21" spans="1:16" x14ac:dyDescent="0.3">
      <c r="B21" s="3">
        <f>SUM(B14:B20)</f>
        <v>0</v>
      </c>
      <c r="C21" s="3" t="e">
        <f>D21/B21</f>
        <v>#DIV/0!</v>
      </c>
      <c r="D21" s="3">
        <f>SUM(D14:D20)</f>
        <v>0</v>
      </c>
      <c r="F21" s="3">
        <f>SUM(F14:F20)</f>
        <v>0</v>
      </c>
      <c r="G21" s="3" t="e">
        <f>H21/F21</f>
        <v>#DIV/0!</v>
      </c>
      <c r="H21" s="3">
        <f>SUM(H14:H20)</f>
        <v>0</v>
      </c>
      <c r="J21" s="3">
        <f>SUM(J14:J20)</f>
        <v>0</v>
      </c>
      <c r="K21" s="3" t="e">
        <f>L21/J21</f>
        <v>#DIV/0!</v>
      </c>
      <c r="L21" s="3">
        <f>SUM(L14:L20)</f>
        <v>0</v>
      </c>
      <c r="N21" s="3">
        <f>SUM(N14:N20)</f>
        <v>0</v>
      </c>
      <c r="O21" s="3" t="e">
        <f>P21/N21</f>
        <v>#DIV/0!</v>
      </c>
      <c r="P21" s="3">
        <f>SUM(P14:P20)</f>
        <v>0</v>
      </c>
    </row>
    <row r="23" spans="1:16" x14ac:dyDescent="0.3">
      <c r="A23" s="8" t="s">
        <v>31</v>
      </c>
      <c r="B23" s="8"/>
      <c r="C23" s="8"/>
      <c r="D23" s="8"/>
      <c r="E23" s="8"/>
      <c r="G23" s="8" t="s">
        <v>32</v>
      </c>
      <c r="H23" s="8"/>
    </row>
    <row r="24" spans="1:16" x14ac:dyDescent="0.3">
      <c r="A24" s="4" t="s">
        <v>17</v>
      </c>
      <c r="B24" s="4" t="str">
        <f>"/"</f>
        <v>/</v>
      </c>
      <c r="C24" s="4" t="s">
        <v>2</v>
      </c>
      <c r="D24" s="4" t="str">
        <f>"="</f>
        <v>=</v>
      </c>
      <c r="E24" s="4" t="s">
        <v>1</v>
      </c>
      <c r="G24" s="4" t="s">
        <v>33</v>
      </c>
      <c r="H24" s="4" t="s">
        <v>34</v>
      </c>
    </row>
    <row r="25" spans="1:16" x14ac:dyDescent="0.3">
      <c r="A25" s="4">
        <f>D10+H10+L10+P10+D21+H21+L21+P21</f>
        <v>237.29999999999998</v>
      </c>
      <c r="B25" s="4"/>
      <c r="C25" s="4">
        <f>B10+F10+J10+N10+B21+F21+J21+N21</f>
        <v>63</v>
      </c>
      <c r="D25" s="4"/>
      <c r="E25" s="5">
        <f>A25/C25</f>
        <v>3.7666666666666666</v>
      </c>
      <c r="G25" s="4">
        <f>C25+22</f>
        <v>85</v>
      </c>
      <c r="H25" s="6">
        <f>G25/120</f>
        <v>0.70833333333333337</v>
      </c>
    </row>
  </sheetData>
  <mergeCells count="10">
    <mergeCell ref="A23:E23"/>
    <mergeCell ref="G23:H23"/>
    <mergeCell ref="E1:H1"/>
    <mergeCell ref="A1:D1"/>
    <mergeCell ref="I1:L1"/>
    <mergeCell ref="M1:P1"/>
    <mergeCell ref="A12:D12"/>
    <mergeCell ref="E12:H12"/>
    <mergeCell ref="I12:L12"/>
    <mergeCell ref="M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dakot</dc:creator>
  <cp:lastModifiedBy>dakot</cp:lastModifiedBy>
  <dcterms:created xsi:type="dcterms:W3CDTF">2019-01-04T13:37:57Z</dcterms:created>
  <dcterms:modified xsi:type="dcterms:W3CDTF">2019-05-10T02:07:19Z</dcterms:modified>
</cp:coreProperties>
</file>